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8448" activeTab="3"/>
  </bookViews>
  <sheets>
    <sheet name="Compound Growth" sheetId="1" r:id="rId1"/>
    <sheet name="Simple Payback" sheetId="2" r:id="rId2"/>
    <sheet name="Compound Payback" sheetId="3" r:id="rId3"/>
    <sheet name="Net Present Worth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<sst xmlns="http://schemas.openxmlformats.org/spreadsheetml/2006/main" count="37" uniqueCount="29">
  <si>
    <t>% Change</t>
  </si>
  <si>
    <t>Factor Value</t>
  </si>
  <si>
    <t>Cumulative Cash Flow</t>
  </si>
  <si>
    <t>Period</t>
  </si>
  <si>
    <t>Cost Of Funds</t>
  </si>
  <si>
    <t>Cumulative Cash</t>
  </si>
  <si>
    <t>Interest Rate 1</t>
  </si>
  <si>
    <t>Interest Rate 2</t>
  </si>
  <si>
    <t>Interest Rate 3</t>
  </si>
  <si>
    <t>This spreadsheet calculates the cumulative cash flow from period</t>
  </si>
  <si>
    <t>Simple Payback Model</t>
  </si>
  <si>
    <t>specific listed cash flows ignoring time value of money.</t>
  </si>
  <si>
    <t>specific listed cash flows using time value of money.</t>
  </si>
  <si>
    <t>The model coded is called the Cost of Funds approach.</t>
  </si>
  <si>
    <t>Period  Cash Flow</t>
  </si>
  <si>
    <t>Time Value Interest</t>
  </si>
  <si>
    <t>This spreadsheet calculates compound growth factors and amounts.</t>
  </si>
  <si>
    <t>Factor</t>
  </si>
  <si>
    <t>Net Present Worth</t>
  </si>
  <si>
    <t>Cash Flow In Period</t>
  </si>
  <si>
    <t>Interest Rate</t>
  </si>
  <si>
    <t>Amount Going Down</t>
  </si>
  <si>
    <t>Periods for  Rate 1</t>
  </si>
  <si>
    <t>Periods for Rate 2</t>
  </si>
  <si>
    <t>Periods for Rate 3</t>
  </si>
  <si>
    <t>Starting Amount</t>
  </si>
  <si>
    <t>Ending Amount</t>
  </si>
  <si>
    <t>Percent Below</t>
  </si>
  <si>
    <t>Period Cash Flow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</si>
</sst>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"/>
    <numFmt numFmtId="166" formatCode="0.0000"/>
    <numFmt numFmtId="167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200" zoomScaleNormal="200" zoomScalePageLayoutView="0" workbookViewId="0" topLeftCell="A1">
      <selection activeCell="H7" sqref="H7"/>
    </sheetView>
  </sheetViews>
  <sheetFormatPr defaultColWidth="9.140625" defaultRowHeight="15"/>
  <cols>
    <col min="4" max="4" width="18.28125" style="0" customWidth="1"/>
    <col min="9" max="9" width="17.8515625" style="0" customWidth="1"/>
    <col min="11" max="11" width="18.57421875" style="0" customWidth="1"/>
  </cols>
  <sheetData>
    <row r="1" ht="14.25">
      <c r="A1" t="s">
        <v>16</v>
      </c>
    </row>
    <row r="2" ht="14.25">
      <c r="C2" t="s">
        <v>27</v>
      </c>
    </row>
    <row r="3" spans="3:9" ht="14.25">
      <c r="C3" s="2">
        <v>0.01</v>
      </c>
      <c r="D3" t="s">
        <v>21</v>
      </c>
      <c r="I3" t="s">
        <v>21</v>
      </c>
    </row>
    <row r="4" spans="2:9" ht="14.25">
      <c r="B4" t="s">
        <v>3</v>
      </c>
      <c r="C4" s="2" t="s">
        <v>17</v>
      </c>
      <c r="D4" s="5">
        <v>1</v>
      </c>
      <c r="F4" t="s">
        <v>3</v>
      </c>
      <c r="G4" t="s">
        <v>0</v>
      </c>
      <c r="H4" t="s">
        <v>17</v>
      </c>
      <c r="I4">
        <v>1</v>
      </c>
    </row>
    <row r="5" spans="2:12" ht="14.25">
      <c r="B5">
        <v>1</v>
      </c>
      <c r="C5" s="4">
        <f>1+C3</f>
        <v>1.01</v>
      </c>
      <c r="D5" s="3">
        <f>D$4*C5</f>
        <v>1.01</v>
      </c>
      <c r="F5">
        <v>1</v>
      </c>
      <c r="G5" s="2">
        <v>0.025</v>
      </c>
      <c r="H5" s="6">
        <f>(1+G5)</f>
        <v>1.025</v>
      </c>
      <c r="I5" s="1">
        <f>I$4*H5</f>
        <v>1.025</v>
      </c>
      <c r="J5" s="1"/>
      <c r="K5" t="s">
        <v>6</v>
      </c>
      <c r="L5" s="2">
        <v>0.01</v>
      </c>
    </row>
    <row r="6" spans="2:12" ht="14.25">
      <c r="B6">
        <v>2</v>
      </c>
      <c r="C6" s="4">
        <f>C5*(1+C$3)</f>
        <v>1.0201</v>
      </c>
      <c r="D6" s="3">
        <f>D$4*C6</f>
        <v>1.0201</v>
      </c>
      <c r="F6">
        <v>2</v>
      </c>
      <c r="G6" s="2">
        <v>0.03</v>
      </c>
      <c r="H6">
        <f>H5*(1+G6)</f>
        <v>1.05575</v>
      </c>
      <c r="I6" s="1"/>
      <c r="J6" s="1"/>
      <c r="K6" t="s">
        <v>22</v>
      </c>
      <c r="L6">
        <v>1</v>
      </c>
    </row>
    <row r="7" spans="3:12" ht="14.25">
      <c r="C7" s="4"/>
      <c r="D7" s="3"/>
      <c r="F7">
        <v>3</v>
      </c>
      <c r="G7" s="2"/>
      <c r="I7" s="1"/>
      <c r="J7" s="1"/>
      <c r="K7" t="s">
        <v>7</v>
      </c>
      <c r="L7" s="2">
        <v>0.01</v>
      </c>
    </row>
    <row r="8" spans="3:12" ht="14.25">
      <c r="C8" s="4"/>
      <c r="D8" s="3"/>
      <c r="G8" s="2"/>
      <c r="K8" t="s">
        <v>23</v>
      </c>
      <c r="L8">
        <v>1</v>
      </c>
    </row>
    <row r="9" spans="3:12" ht="14.25">
      <c r="C9" s="3"/>
      <c r="D9" s="3"/>
      <c r="G9" s="2"/>
      <c r="K9" t="s">
        <v>8</v>
      </c>
      <c r="L9" s="2"/>
    </row>
    <row r="10" spans="3:11" ht="14.25">
      <c r="C10" s="3"/>
      <c r="D10" s="3"/>
      <c r="G10" s="2"/>
      <c r="K10" t="s">
        <v>24</v>
      </c>
    </row>
    <row r="11" spans="3:12" ht="14.25">
      <c r="C11" s="3"/>
      <c r="D11" s="3"/>
      <c r="G11" s="2"/>
      <c r="K11" t="s">
        <v>1</v>
      </c>
      <c r="L11">
        <f>(1+L5)^L6*(1+L7)^L8</f>
        <v>1.0201</v>
      </c>
    </row>
    <row r="12" spans="3:12" ht="14.25">
      <c r="C12" s="3"/>
      <c r="D12" s="3"/>
      <c r="G12" s="2"/>
      <c r="K12" t="s">
        <v>25</v>
      </c>
      <c r="L12" s="3">
        <v>1</v>
      </c>
    </row>
    <row r="13" spans="3:12" ht="14.25">
      <c r="C13" s="3"/>
      <c r="D13" s="3"/>
      <c r="G13" s="2"/>
      <c r="K13" t="s">
        <v>26</v>
      </c>
      <c r="L13" s="3">
        <f>L12*L11</f>
        <v>1.0201</v>
      </c>
    </row>
    <row r="14" spans="3:7" ht="14.25">
      <c r="C14" s="3"/>
      <c r="D14" s="3"/>
      <c r="G14" s="2"/>
    </row>
    <row r="15" spans="3:7" ht="14.25">
      <c r="C15" s="3"/>
      <c r="D15" s="3"/>
      <c r="G1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200" zoomScaleNormal="200" zoomScalePageLayoutView="0" workbookViewId="0" topLeftCell="B1">
      <selection activeCell="C6" sqref="C6"/>
    </sheetView>
  </sheetViews>
  <sheetFormatPr defaultColWidth="9.140625" defaultRowHeight="15"/>
  <cols>
    <col min="3" max="3" width="16.57421875" style="0" customWidth="1"/>
    <col min="4" max="4" width="14.00390625" style="0" customWidth="1"/>
    <col min="9" max="9" width="11.57421875" style="0" customWidth="1"/>
  </cols>
  <sheetData>
    <row r="1" spans="1:9" ht="14.25">
      <c r="A1" t="s">
        <v>9</v>
      </c>
      <c r="I1" s="2"/>
    </row>
    <row r="2" ht="14.25">
      <c r="A2" t="s">
        <v>11</v>
      </c>
    </row>
    <row r="4" ht="14.25">
      <c r="B4" t="s">
        <v>10</v>
      </c>
    </row>
    <row r="5" spans="2:4" ht="14.25">
      <c r="B5" t="s">
        <v>3</v>
      </c>
      <c r="C5" t="s">
        <v>28</v>
      </c>
      <c r="D5" t="s">
        <v>2</v>
      </c>
    </row>
    <row r="6" spans="2:4" ht="14.25">
      <c r="B6">
        <v>-2</v>
      </c>
      <c r="C6" s="3">
        <v>-1</v>
      </c>
      <c r="D6" s="3">
        <f>C6</f>
        <v>-1</v>
      </c>
    </row>
    <row r="7" spans="2:4" ht="14.25">
      <c r="B7">
        <f>B6+1</f>
        <v>-1</v>
      </c>
      <c r="C7" s="3">
        <v>-1</v>
      </c>
      <c r="D7" s="3">
        <f>D6+C7</f>
        <v>-2</v>
      </c>
    </row>
    <row r="8" spans="2:4" ht="14.25">
      <c r="B8">
        <f>B7+1</f>
        <v>0</v>
      </c>
      <c r="C8" s="3">
        <v>-1</v>
      </c>
      <c r="D8" s="3">
        <f>D7+C8</f>
        <v>-3</v>
      </c>
    </row>
    <row r="9" spans="2:4" ht="14.25">
      <c r="B9">
        <f>B8+1</f>
        <v>1</v>
      </c>
      <c r="C9" s="3">
        <v>1</v>
      </c>
      <c r="D9" s="3">
        <f>D8+C9</f>
        <v>-2</v>
      </c>
    </row>
    <row r="10" spans="3:4" ht="14.25">
      <c r="C10" s="3"/>
      <c r="D10" s="3"/>
    </row>
    <row r="11" spans="3:4" ht="14.25">
      <c r="C11" s="3"/>
      <c r="D11" s="3"/>
    </row>
    <row r="12" spans="3:4" ht="14.25">
      <c r="C12" s="3"/>
      <c r="D12" s="3"/>
    </row>
    <row r="13" spans="3:4" ht="14.25">
      <c r="C13" s="3"/>
      <c r="D13" s="3"/>
    </row>
    <row r="14" spans="3:4" ht="14.25">
      <c r="C14" s="3"/>
      <c r="D14" s="3"/>
    </row>
    <row r="15" spans="3:4" ht="14.25">
      <c r="C15" s="3"/>
      <c r="D15" s="3"/>
    </row>
    <row r="16" spans="3:4" ht="14.25">
      <c r="C16" s="3"/>
      <c r="D16" s="3"/>
    </row>
    <row r="25" spans="3:4" ht="14.25">
      <c r="C25" s="3"/>
      <c r="D25" s="3"/>
    </row>
    <row r="26" spans="3:4" ht="14.25">
      <c r="C26" s="3"/>
      <c r="D26" s="3"/>
    </row>
    <row r="27" spans="3:4" ht="14.25">
      <c r="C27" s="3"/>
      <c r="D27" s="3"/>
    </row>
    <row r="28" spans="3:4" ht="14.25">
      <c r="C28" s="3"/>
      <c r="D28" s="3"/>
    </row>
    <row r="29" spans="3:4" ht="14.25">
      <c r="C29" s="3"/>
      <c r="D29" s="3"/>
    </row>
    <row r="30" spans="3:4" ht="14.25">
      <c r="C30" s="3"/>
      <c r="D30" s="3"/>
    </row>
    <row r="31" spans="3:4" ht="14.25">
      <c r="C31" s="3"/>
      <c r="D31" s="3"/>
    </row>
    <row r="32" spans="3:4" ht="14.25">
      <c r="C32" s="3"/>
      <c r="D32" s="3"/>
    </row>
    <row r="33" spans="3:4" ht="14.25">
      <c r="C33" s="3"/>
      <c r="D33" s="3"/>
    </row>
    <row r="34" spans="3:4" ht="14.25">
      <c r="C34" s="3"/>
      <c r="D34" s="3"/>
    </row>
    <row r="35" spans="3:4" ht="14.25">
      <c r="C35" s="3"/>
      <c r="D35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200" zoomScaleNormal="200" zoomScalePageLayoutView="0" workbookViewId="0" topLeftCell="A1">
      <selection activeCell="E5" sqref="E5"/>
    </sheetView>
  </sheetViews>
  <sheetFormatPr defaultColWidth="9.140625" defaultRowHeight="15"/>
  <cols>
    <col min="3" max="3" width="17.140625" style="0" customWidth="1"/>
    <col min="4" max="4" width="14.421875" style="0" customWidth="1"/>
    <col min="5" max="5" width="13.8515625" style="0" customWidth="1"/>
  </cols>
  <sheetData>
    <row r="1" ht="14.25">
      <c r="A1" t="s">
        <v>9</v>
      </c>
    </row>
    <row r="2" ht="14.25">
      <c r="A2" t="s">
        <v>12</v>
      </c>
    </row>
    <row r="3" ht="14.25">
      <c r="A3" t="s">
        <v>13</v>
      </c>
    </row>
    <row r="5" spans="3:4" ht="14.25">
      <c r="C5" t="s">
        <v>15</v>
      </c>
      <c r="D5" s="2">
        <v>0.01</v>
      </c>
    </row>
    <row r="6" spans="2:5" ht="14.25">
      <c r="B6" t="s">
        <v>3</v>
      </c>
      <c r="C6" t="s">
        <v>14</v>
      </c>
      <c r="D6" t="s">
        <v>4</v>
      </c>
      <c r="E6" t="s">
        <v>5</v>
      </c>
    </row>
    <row r="7" spans="2:5" ht="14.25">
      <c r="B7">
        <v>-2</v>
      </c>
      <c r="C7" s="3">
        <v>-1</v>
      </c>
      <c r="D7" s="1">
        <v>0</v>
      </c>
      <c r="E7" s="3">
        <f>C7+D7</f>
        <v>-1</v>
      </c>
    </row>
    <row r="8" spans="2:5" ht="14.25">
      <c r="B8">
        <f>B7+1</f>
        <v>-1</v>
      </c>
      <c r="C8" s="3">
        <v>-1</v>
      </c>
      <c r="D8" s="1">
        <f>E7*D$5</f>
        <v>-0.01</v>
      </c>
      <c r="E8" s="3">
        <f>E7+C8+D8</f>
        <v>-2.01</v>
      </c>
    </row>
    <row r="9" spans="2:5" ht="14.25">
      <c r="B9">
        <f>B8+1</f>
        <v>0</v>
      </c>
      <c r="C9" s="3">
        <v>-1</v>
      </c>
      <c r="D9" s="1">
        <f>E8*D$5</f>
        <v>-0.0201</v>
      </c>
      <c r="E9" s="3">
        <f>E8+C9+D9</f>
        <v>-3.0300999999999996</v>
      </c>
    </row>
    <row r="10" spans="2:5" ht="14.25">
      <c r="B10">
        <f>B9+1</f>
        <v>1</v>
      </c>
      <c r="C10" s="3">
        <v>1</v>
      </c>
      <c r="D10" s="1">
        <f>E9*D$5</f>
        <v>-0.030300999999999998</v>
      </c>
      <c r="E10" s="3">
        <f>E9+C10+D10</f>
        <v>-2.0604009999999997</v>
      </c>
    </row>
    <row r="11" spans="3:5" ht="14.25">
      <c r="C11" s="3"/>
      <c r="D11" s="1"/>
      <c r="E11" s="3"/>
    </row>
    <row r="12" spans="3:5" ht="14.25">
      <c r="C12" s="3"/>
      <c r="D12" s="1"/>
      <c r="E12" s="3"/>
    </row>
    <row r="13" spans="3:5" ht="14.25">
      <c r="C13" s="3"/>
      <c r="D13" s="1"/>
      <c r="E13" s="3"/>
    </row>
    <row r="14" spans="3:5" ht="14.25">
      <c r="C14" s="3"/>
      <c r="D14" s="1"/>
      <c r="E14" s="3"/>
    </row>
    <row r="15" spans="3:5" ht="14.25">
      <c r="C15" s="3"/>
      <c r="D15" s="1"/>
      <c r="E15" s="3"/>
    </row>
    <row r="16" spans="3:5" ht="14.25">
      <c r="C16" s="3"/>
      <c r="D16" s="1"/>
      <c r="E16" s="3"/>
    </row>
    <row r="17" spans="3:5" ht="14.25">
      <c r="C17" s="3"/>
      <c r="D17" s="1"/>
      <c r="E17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80" zoomScaleNormal="180" zoomScalePageLayoutView="0" workbookViewId="0" topLeftCell="A1">
      <selection activeCell="E4" sqref="E4"/>
    </sheetView>
  </sheetViews>
  <sheetFormatPr defaultColWidth="9.140625" defaultRowHeight="15"/>
  <cols>
    <col min="3" max="3" width="19.421875" style="0" customWidth="1"/>
    <col min="4" max="4" width="18.421875" style="0" customWidth="1"/>
  </cols>
  <sheetData>
    <row r="1" ht="14.25">
      <c r="A1" t="s">
        <v>18</v>
      </c>
    </row>
    <row r="3" spans="2:5" ht="14.25">
      <c r="B3" t="s">
        <v>3</v>
      </c>
      <c r="C3" t="s">
        <v>19</v>
      </c>
      <c r="D3" t="s">
        <v>20</v>
      </c>
      <c r="E3" s="2">
        <v>0.1</v>
      </c>
    </row>
    <row r="4" spans="2:4" ht="14.25">
      <c r="B4">
        <v>0</v>
      </c>
      <c r="D4" t="s">
        <v>18</v>
      </c>
    </row>
    <row r="5" ht="14.25">
      <c r="B5">
        <v>1</v>
      </c>
    </row>
    <row r="6" ht="14.25">
      <c r="B6">
        <v>2</v>
      </c>
    </row>
    <row r="7" ht="14.25">
      <c r="B7">
        <v>3</v>
      </c>
    </row>
    <row r="8" ht="14.25">
      <c r="B8">
        <v>4</v>
      </c>
    </row>
    <row r="9" ht="14.25">
      <c r="B9">
        <v>5</v>
      </c>
    </row>
    <row r="10" ht="14.25">
      <c r="B10">
        <v>6</v>
      </c>
    </row>
    <row r="11" ht="14.25">
      <c r="B11">
        <v>7</v>
      </c>
    </row>
    <row r="12" ht="14.25">
      <c r="B12">
        <v>8</v>
      </c>
    </row>
    <row r="13" ht="14.25">
      <c r="B13">
        <v>9</v>
      </c>
    </row>
    <row r="14" ht="14.25">
      <c r="B14">
        <v>10</v>
      </c>
    </row>
    <row r="15" ht="14.25">
      <c r="B15">
        <v>11</v>
      </c>
    </row>
    <row r="16" ht="14.25">
      <c r="B16">
        <v>12</v>
      </c>
    </row>
    <row r="17" ht="14.25">
      <c r="B17">
        <v>13</v>
      </c>
    </row>
    <row r="18" ht="14.25">
      <c r="B18">
        <v>14</v>
      </c>
    </row>
    <row r="19" ht="14.25">
      <c r="B19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Foley</dc:creator>
  <cp:keywords/>
  <dc:description/>
  <cp:lastModifiedBy>student</cp:lastModifiedBy>
  <dcterms:created xsi:type="dcterms:W3CDTF">2010-04-07T14:13:47Z</dcterms:created>
  <dcterms:modified xsi:type="dcterms:W3CDTF">2016-04-04T12:07:41Z</dcterms:modified>
  <cp:category/>
  <cp:version/>
  <cp:contentType/>
  <cp:contentStatus/>
</cp:coreProperties>
</file>